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Go\Bepi_Colombo\MSASI\system\initial_checkout\document\190401_Angela_pass-asignment\"/>
    </mc:Choice>
  </mc:AlternateContent>
  <xr:revisionPtr revIDLastSave="0" documentId="13_ncr:1_{61CF8B83-EC73-41B8-A2FA-3D8CC60202E3}" xr6:coauthVersionLast="36" xr6:coauthVersionMax="36" xr10:uidLastSave="{00000000-0000-0000-0000-000000000000}"/>
  <bookViews>
    <workbookView xWindow="0" yWindow="0" windowWidth="28800" windowHeight="144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7" i="1"/>
  <c r="K7" i="1" s="1"/>
</calcChain>
</file>

<file path=xl/sharedStrings.xml><?xml version="1.0" encoding="utf-8"?>
<sst xmlns="http://schemas.openxmlformats.org/spreadsheetml/2006/main" count="183" uniqueCount="109">
  <si>
    <t>133</t>
  </si>
  <si>
    <t>134</t>
  </si>
  <si>
    <t>135</t>
  </si>
  <si>
    <t>136</t>
  </si>
  <si>
    <t>137</t>
  </si>
  <si>
    <t xml:space="preserve">13-05-2019 03:39:00_x000D_
</t>
  </si>
  <si>
    <t xml:space="preserve">13-05-2019 14:23:00_x000D_
</t>
  </si>
  <si>
    <t xml:space="preserve">14-05-2019 03:37:00_x000D_
</t>
  </si>
  <si>
    <t xml:space="preserve">14-05-2019 13:38:00_x000D_
</t>
  </si>
  <si>
    <t xml:space="preserve">15-05-2019 03:30:00_x000D_
</t>
  </si>
  <si>
    <t xml:space="preserve">15-05-2019 13:30:00_x000D_
</t>
  </si>
  <si>
    <t xml:space="preserve">16-05-2019 03:27:00_x000D_
</t>
  </si>
  <si>
    <t xml:space="preserve">16-05-2019 13:27:00_x000D_
</t>
  </si>
  <si>
    <t xml:space="preserve">17-05-2019 03:24:00_x000D_
</t>
  </si>
  <si>
    <t xml:space="preserve">17-05-2019 13:25:00_x000D_
</t>
  </si>
  <si>
    <t>MLG</t>
  </si>
  <si>
    <t>175</t>
  </si>
  <si>
    <t>176</t>
  </si>
  <si>
    <t>177</t>
  </si>
  <si>
    <t>178</t>
  </si>
  <si>
    <t>179</t>
  </si>
  <si>
    <t xml:space="preserve">24-06-2019 00:54:00_x000D_
</t>
  </si>
  <si>
    <t xml:space="preserve">24-06-2019 13:24:00_x000D_
</t>
  </si>
  <si>
    <t xml:space="preserve">25-06-2019 00:48:00_x000D_
</t>
  </si>
  <si>
    <t xml:space="preserve">25-06-2019 13:18:00_x000D_
</t>
  </si>
  <si>
    <t xml:space="preserve">26-06-2019 00:42:00_x000D_
</t>
  </si>
  <si>
    <t xml:space="preserve">26-06-2019 13:13:00_x000D_
</t>
  </si>
  <si>
    <t xml:space="preserve">27-06-2019 00:35:00_x000D_
</t>
  </si>
  <si>
    <t xml:space="preserve">27-06-2019 13:08:00_x000D_
</t>
  </si>
  <si>
    <t xml:space="preserve">28-06-2019 00:29:00_x000D_
</t>
  </si>
  <si>
    <t xml:space="preserve">28-06-2019 13:02:00_x000D_
</t>
  </si>
  <si>
    <t>182</t>
  </si>
  <si>
    <t>183</t>
  </si>
  <si>
    <t>184</t>
  </si>
  <si>
    <t>185</t>
  </si>
  <si>
    <t>186</t>
  </si>
  <si>
    <t>NNO</t>
  </si>
  <si>
    <t xml:space="preserve">01-07-2019 13:59:00_x000D_
</t>
  </si>
  <si>
    <t xml:space="preserve">01-07-2019 23:59:00_x000D_
</t>
  </si>
  <si>
    <t xml:space="preserve">02-07-2019 13:53:00_x000D_
</t>
  </si>
  <si>
    <t xml:space="preserve">02-07-2019 23:53:00_x000D_
</t>
  </si>
  <si>
    <t xml:space="preserve">03-07-2019 13:46:00_x000D_
</t>
  </si>
  <si>
    <t xml:space="preserve">03-07-2019 23:46:00_x000D_
</t>
  </si>
  <si>
    <t xml:space="preserve">04-07-2019 11:19:00_x000D_
</t>
  </si>
  <si>
    <t xml:space="preserve">04-07-2019 21:19:00_x000D_
</t>
  </si>
  <si>
    <t xml:space="preserve">05-07-2019 11:11:00_x000D_
</t>
  </si>
  <si>
    <t xml:space="preserve">05-07-2019 21:11:00_x000D_
</t>
  </si>
  <si>
    <t>211</t>
  </si>
  <si>
    <t>212</t>
  </si>
  <si>
    <t>213</t>
  </si>
  <si>
    <t>214</t>
  </si>
  <si>
    <t xml:space="preserve">30-07-2019 08:11:00_x000D_
</t>
  </si>
  <si>
    <t xml:space="preserve">30-07-2019 18:11:00_x000D_
</t>
  </si>
  <si>
    <t xml:space="preserve">31-07-2019 08:05:00_x000D_
</t>
  </si>
  <si>
    <t xml:space="preserve">31-07-2019 18:05:00_x000D_
</t>
  </si>
  <si>
    <t xml:space="preserve">01-08-2019 07:59:00_x000D_
</t>
  </si>
  <si>
    <t xml:space="preserve">01-08-2019 17:59:00_x000D_
</t>
  </si>
  <si>
    <t xml:space="preserve">02-08-2019 07:53:00_x000D_
</t>
  </si>
  <si>
    <t xml:space="preserve">02-08-2019 17:53:00_x000D_
</t>
  </si>
  <si>
    <t>217</t>
  </si>
  <si>
    <t>218</t>
  </si>
  <si>
    <t>219</t>
  </si>
  <si>
    <t>220</t>
  </si>
  <si>
    <t xml:space="preserve">05-08-2019 07:36:00_x000D_
</t>
  </si>
  <si>
    <t xml:space="preserve">05-08-2019 17:36:00_x000D_
</t>
  </si>
  <si>
    <t xml:space="preserve">06-08-2019 07:30:00_x000D_
</t>
  </si>
  <si>
    <t xml:space="preserve">06-08-2019 17:30:00_x000D_
</t>
  </si>
  <si>
    <t xml:space="preserve">07-08-2019 07:25:00_x000D_
</t>
  </si>
  <si>
    <t xml:space="preserve">07-08-2019 17:25:00_x000D_
</t>
  </si>
  <si>
    <t xml:space="preserve">08-08-2019 07:20:00_x000D_
</t>
  </si>
  <si>
    <t xml:space="preserve">08-08-2019 17:20:00_x000D_
</t>
  </si>
  <si>
    <t>231</t>
  </si>
  <si>
    <t>232</t>
  </si>
  <si>
    <t>233</t>
  </si>
  <si>
    <t>234</t>
  </si>
  <si>
    <t>235</t>
  </si>
  <si>
    <t xml:space="preserve">19-08-2019 06:29:00_x000D_
</t>
  </si>
  <si>
    <t xml:space="preserve">19-08-2019 14:29:00_x000D_
</t>
  </si>
  <si>
    <t xml:space="preserve">20-08-2019 06:25:00_x000D_
</t>
  </si>
  <si>
    <t xml:space="preserve">20-08-2019 14:25:00_x000D_
</t>
  </si>
  <si>
    <t xml:space="preserve">21-08-2019 06:21:00_x000D_
</t>
  </si>
  <si>
    <t xml:space="preserve">21-08-2019 14:21:00_x000D_
</t>
  </si>
  <si>
    <t xml:space="preserve">22-08-2019 06:18:00_x000D_
</t>
  </si>
  <si>
    <t xml:space="preserve">22-08-2019 16:18:00_x000D_
</t>
  </si>
  <si>
    <t xml:space="preserve">23-08-2019 08:44:00_x000D_
</t>
  </si>
  <si>
    <t xml:space="preserve">23-08-2019 18:44:00_x000D_
</t>
  </si>
  <si>
    <t>DOY</t>
  </si>
  <si>
    <t>Week</t>
  </si>
  <si>
    <t>Date</t>
  </si>
  <si>
    <t>Ground Station</t>
  </si>
  <si>
    <t>Begin of Track</t>
  </si>
  <si>
    <t>End of Track</t>
  </si>
  <si>
    <t>Activity</t>
  </si>
  <si>
    <t>MIO Cruise checkout</t>
  </si>
  <si>
    <t>MIO delta commissioning 1</t>
  </si>
  <si>
    <t>MIO delta commissioning 2</t>
  </si>
  <si>
    <t>MIO HV optimisation</t>
  </si>
  <si>
    <t>Pass time</t>
    <phoneticPr fontId="3"/>
  </si>
  <si>
    <t>MIO operation</t>
    <phoneticPr fontId="3"/>
  </si>
  <si>
    <t xml:space="preserve">13-05-2019 04:23:00_x000D_
</t>
  </si>
  <si>
    <t xml:space="preserve">14-05-2019 03:38:00_x000D_
</t>
  </si>
  <si>
    <t xml:space="preserve">17-05-2019 03:25:00_x000D_
</t>
  </si>
  <si>
    <t xml:space="preserve">24-06-2019 03:24:00_x000D_
</t>
  </si>
  <si>
    <t xml:space="preserve">25-06-2019 03:18:00_x000D_
</t>
  </si>
  <si>
    <t xml:space="preserve">26-06-2019 03:13:00_x000D_
</t>
  </si>
  <si>
    <t xml:space="preserve">27-06-2019 03:08:00_x000D_
</t>
  </si>
  <si>
    <t xml:space="preserve">28-06-2019 03:02:00_x000D_
</t>
  </si>
  <si>
    <t>New Begin of Track</t>
  </si>
  <si>
    <t>New End of 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</si>
</sst>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h:mm:ss;@"/>
    <numFmt numFmtId="177" formatCode="00"/>
    <numFmt numFmtId="178" formatCode="ddd\ dd\-mm\-yy"/>
    <numFmt numFmtId="179" formatCode="h:mm:ss;@"/>
    <numFmt numFmtId="180" formatCode="0.0_);[Red]\(0.0\)"/>
  </numFmts>
  <fonts count="5" x14ac:knownFonts="1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9"/>
      <name val="Arial"/>
      <family val="2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180" fontId="4" fillId="0" borderId="0" xfId="0" applyNumberFormat="1" applyFont="1" applyAlignment="1">
      <alignment horizontal="center"/>
    </xf>
  </cellXfs>
  <cellStyles count="1">
    <cellStyle name="標準" xfId="0" builtinId="0"/>
  </cellStyles>
  <dxfs count="17">
    <dxf>
      <fill>
        <patternFill>
          <bgColor indexed="22"/>
        </patternFill>
      </fill>
    </dxf>
    <dxf>
      <fill>
        <patternFill>
          <bgColor theme="5" tint="0.399945066682943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5" tint="0.399945066682943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5" tint="0.399945066682943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5" tint="0.399945066682943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5" tint="0.399945066682943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>
      <selection activeCell="H12" sqref="H12"/>
    </sheetView>
  </sheetViews>
  <sheetFormatPr defaultColWidth="8.75" defaultRowHeight="18" x14ac:dyDescent="0.55000000000000004"/>
  <cols>
    <col min="1" max="1" width="4.4140625" style="4" bestFit="1" customWidth="1"/>
    <col min="2" max="2" width="5.75" style="4" bestFit="1" customWidth="1"/>
    <col min="3" max="3" width="12.1640625" style="4" bestFit="1" customWidth="1"/>
    <col min="4" max="4" width="13.75" style="4" bestFit="1" customWidth="1"/>
    <col min="5" max="6" width="18.83203125" style="4" bestFit="1" customWidth="1"/>
    <col min="7" max="7" width="24.83203125" style="4" bestFit="1" customWidth="1"/>
    <col min="8" max="9" width="8.1640625" style="4" bestFit="1" customWidth="1"/>
    <col min="10" max="10" width="10.1640625" style="4" bestFit="1" customWidth="1"/>
    <col min="11" max="11" width="14.4140625" style="4" bestFit="1" customWidth="1"/>
    <col min="12" max="13" width="19.4140625" style="4" bestFit="1" customWidth="1"/>
    <col min="14" max="16384" width="8.75" style="4"/>
  </cols>
  <sheetData>
    <row r="1" spans="1:13" s="5" customFormat="1" x14ac:dyDescent="0.55000000000000004">
      <c r="A1" s="10" t="s">
        <v>86</v>
      </c>
      <c r="B1" s="10" t="s">
        <v>87</v>
      </c>
      <c r="C1" s="10" t="s">
        <v>88</v>
      </c>
      <c r="D1" s="10" t="s">
        <v>89</v>
      </c>
      <c r="E1" s="10" t="s">
        <v>90</v>
      </c>
      <c r="F1" s="10" t="s">
        <v>91</v>
      </c>
      <c r="G1" s="10" t="s">
        <v>92</v>
      </c>
      <c r="H1" s="10"/>
      <c r="I1" s="10"/>
      <c r="J1" s="10" t="s">
        <v>97</v>
      </c>
      <c r="K1" s="10" t="s">
        <v>98</v>
      </c>
      <c r="L1" s="10" t="s">
        <v>107</v>
      </c>
      <c r="M1" s="10" t="s">
        <v>108</v>
      </c>
    </row>
    <row r="2" spans="1:13" x14ac:dyDescent="0.55000000000000004">
      <c r="A2" s="1" t="s">
        <v>0</v>
      </c>
      <c r="B2" s="2">
        <v>20</v>
      </c>
      <c r="C2" s="3">
        <v>43598</v>
      </c>
      <c r="D2" s="3" t="s">
        <v>15</v>
      </c>
      <c r="E2" s="4" t="s">
        <v>5</v>
      </c>
      <c r="F2" s="4" t="s">
        <v>6</v>
      </c>
      <c r="L2" s="5" t="s">
        <v>99</v>
      </c>
      <c r="M2" s="4" t="s">
        <v>6</v>
      </c>
    </row>
    <row r="3" spans="1:13" x14ac:dyDescent="0.55000000000000004">
      <c r="A3" s="1" t="s">
        <v>1</v>
      </c>
      <c r="B3" s="2">
        <v>20</v>
      </c>
      <c r="C3" s="3">
        <v>43599</v>
      </c>
      <c r="D3" s="3" t="s">
        <v>15</v>
      </c>
      <c r="E3" s="4" t="s">
        <v>7</v>
      </c>
      <c r="F3" s="4" t="s">
        <v>8</v>
      </c>
      <c r="L3" s="5" t="s">
        <v>100</v>
      </c>
      <c r="M3" s="4" t="s">
        <v>8</v>
      </c>
    </row>
    <row r="4" spans="1:13" x14ac:dyDescent="0.55000000000000004">
      <c r="A4" s="1" t="s">
        <v>2</v>
      </c>
      <c r="B4" s="2">
        <v>20</v>
      </c>
      <c r="C4" s="3">
        <v>43600</v>
      </c>
      <c r="D4" s="3" t="s">
        <v>15</v>
      </c>
      <c r="E4" s="4" t="s">
        <v>9</v>
      </c>
      <c r="F4" s="4" t="s">
        <v>10</v>
      </c>
      <c r="G4" s="4" t="s">
        <v>93</v>
      </c>
      <c r="L4" s="4" t="s">
        <v>9</v>
      </c>
      <c r="M4" s="4" t="s">
        <v>10</v>
      </c>
    </row>
    <row r="5" spans="1:13" x14ac:dyDescent="0.55000000000000004">
      <c r="A5" s="1" t="s">
        <v>3</v>
      </c>
      <c r="B5" s="2">
        <v>20</v>
      </c>
      <c r="C5" s="3">
        <v>43601</v>
      </c>
      <c r="D5" s="3" t="s">
        <v>15</v>
      </c>
      <c r="E5" s="4" t="s">
        <v>11</v>
      </c>
      <c r="F5" s="4" t="s">
        <v>12</v>
      </c>
      <c r="L5" s="4" t="s">
        <v>11</v>
      </c>
      <c r="M5" s="4" t="s">
        <v>12</v>
      </c>
    </row>
    <row r="6" spans="1:13" x14ac:dyDescent="0.55000000000000004">
      <c r="A6" s="6" t="s">
        <v>4</v>
      </c>
      <c r="B6" s="7">
        <v>20</v>
      </c>
      <c r="C6" s="8">
        <v>43602</v>
      </c>
      <c r="D6" s="8" t="s">
        <v>15</v>
      </c>
      <c r="E6" s="9" t="s">
        <v>13</v>
      </c>
      <c r="F6" s="9" t="s">
        <v>14</v>
      </c>
      <c r="G6" s="9"/>
      <c r="L6" s="5" t="s">
        <v>101</v>
      </c>
      <c r="M6" s="4" t="s">
        <v>14</v>
      </c>
    </row>
    <row r="7" spans="1:13" x14ac:dyDescent="0.55000000000000004">
      <c r="A7" s="4" t="s">
        <v>16</v>
      </c>
      <c r="B7" s="4">
        <v>26</v>
      </c>
      <c r="C7" s="3">
        <v>43640</v>
      </c>
      <c r="D7" s="3" t="s">
        <v>15</v>
      </c>
      <c r="E7" s="4" t="s">
        <v>21</v>
      </c>
      <c r="F7" s="4" t="s">
        <v>22</v>
      </c>
      <c r="G7" s="4" t="s">
        <v>94</v>
      </c>
      <c r="H7" s="11">
        <v>0.14166666666666666</v>
      </c>
      <c r="I7" s="11">
        <v>0.55833333333333335</v>
      </c>
      <c r="J7" s="12">
        <f>(I7-H7)*24</f>
        <v>10</v>
      </c>
      <c r="K7" s="12">
        <f>J7-1-1</f>
        <v>8</v>
      </c>
      <c r="L7" s="5" t="s">
        <v>102</v>
      </c>
      <c r="M7" s="4" t="s">
        <v>22</v>
      </c>
    </row>
    <row r="8" spans="1:13" x14ac:dyDescent="0.55000000000000004">
      <c r="A8" s="4" t="s">
        <v>17</v>
      </c>
      <c r="B8" s="4">
        <v>26</v>
      </c>
      <c r="C8" s="3">
        <v>43641</v>
      </c>
      <c r="D8" s="3" t="s">
        <v>15</v>
      </c>
      <c r="E8" s="4" t="s">
        <v>23</v>
      </c>
      <c r="F8" s="4" t="s">
        <v>24</v>
      </c>
      <c r="H8" s="11">
        <v>0.13749999999999998</v>
      </c>
      <c r="I8" s="11">
        <v>0.5541666666666667</v>
      </c>
      <c r="J8" s="12">
        <f t="shared" ref="J8:J29" si="0">(I8-H8)*24</f>
        <v>10.000000000000002</v>
      </c>
      <c r="K8" s="12">
        <f t="shared" ref="K8:K29" si="1">J8-1-1</f>
        <v>8.0000000000000018</v>
      </c>
      <c r="L8" s="5" t="s">
        <v>103</v>
      </c>
      <c r="M8" s="4" t="s">
        <v>24</v>
      </c>
    </row>
    <row r="9" spans="1:13" x14ac:dyDescent="0.55000000000000004">
      <c r="A9" s="4" t="s">
        <v>18</v>
      </c>
      <c r="B9" s="4">
        <v>26</v>
      </c>
      <c r="C9" s="3">
        <v>43642</v>
      </c>
      <c r="D9" s="3" t="s">
        <v>15</v>
      </c>
      <c r="E9" s="4" t="s">
        <v>25</v>
      </c>
      <c r="F9" s="4" t="s">
        <v>26</v>
      </c>
      <c r="H9" s="11">
        <v>0.13402777777777777</v>
      </c>
      <c r="I9" s="11">
        <v>0.55069444444444449</v>
      </c>
      <c r="J9" s="12">
        <f t="shared" si="0"/>
        <v>10.000000000000002</v>
      </c>
      <c r="K9" s="12">
        <f t="shared" si="1"/>
        <v>8.0000000000000018</v>
      </c>
      <c r="L9" s="5" t="s">
        <v>104</v>
      </c>
      <c r="M9" s="4" t="s">
        <v>26</v>
      </c>
    </row>
    <row r="10" spans="1:13" x14ac:dyDescent="0.55000000000000004">
      <c r="A10" s="4" t="s">
        <v>19</v>
      </c>
      <c r="B10" s="4">
        <v>26</v>
      </c>
      <c r="C10" s="3">
        <v>43643</v>
      </c>
      <c r="D10" s="3" t="s">
        <v>15</v>
      </c>
      <c r="E10" s="4" t="s">
        <v>27</v>
      </c>
      <c r="F10" s="4" t="s">
        <v>28</v>
      </c>
      <c r="H10" s="11">
        <v>0.13055555555555556</v>
      </c>
      <c r="I10" s="11">
        <v>0.54722222222222217</v>
      </c>
      <c r="J10" s="12">
        <f t="shared" si="0"/>
        <v>10</v>
      </c>
      <c r="K10" s="12">
        <f t="shared" si="1"/>
        <v>8</v>
      </c>
      <c r="L10" s="5" t="s">
        <v>105</v>
      </c>
      <c r="M10" s="4" t="s">
        <v>28</v>
      </c>
    </row>
    <row r="11" spans="1:13" x14ac:dyDescent="0.55000000000000004">
      <c r="A11" s="4" t="s">
        <v>20</v>
      </c>
      <c r="B11" s="4">
        <v>26</v>
      </c>
      <c r="C11" s="3">
        <v>43644</v>
      </c>
      <c r="D11" s="3" t="s">
        <v>15</v>
      </c>
      <c r="E11" s="4" t="s">
        <v>29</v>
      </c>
      <c r="F11" s="4" t="s">
        <v>30</v>
      </c>
      <c r="H11" s="11">
        <v>0.12638888888888888</v>
      </c>
      <c r="I11" s="11">
        <v>0.54305555555555551</v>
      </c>
      <c r="J11" s="12">
        <f t="shared" si="0"/>
        <v>10</v>
      </c>
      <c r="K11" s="12">
        <f t="shared" si="1"/>
        <v>8</v>
      </c>
      <c r="L11" s="5" t="s">
        <v>106</v>
      </c>
      <c r="M11" s="4" t="s">
        <v>30</v>
      </c>
    </row>
    <row r="12" spans="1:13" x14ac:dyDescent="0.55000000000000004">
      <c r="A12" s="4" t="s">
        <v>31</v>
      </c>
      <c r="B12" s="4">
        <v>27</v>
      </c>
      <c r="C12" s="3">
        <v>43647</v>
      </c>
      <c r="D12" s="3" t="s">
        <v>36</v>
      </c>
      <c r="E12" s="4" t="s">
        <v>37</v>
      </c>
      <c r="F12" s="4" t="s">
        <v>38</v>
      </c>
      <c r="H12" s="11">
        <v>0.58263888888888882</v>
      </c>
      <c r="I12" s="11">
        <v>0.99930555555555556</v>
      </c>
      <c r="J12" s="12">
        <f t="shared" si="0"/>
        <v>10.000000000000002</v>
      </c>
      <c r="K12" s="12">
        <f t="shared" si="1"/>
        <v>8.0000000000000018</v>
      </c>
      <c r="L12" s="4" t="s">
        <v>37</v>
      </c>
      <c r="M12" s="4" t="s">
        <v>38</v>
      </c>
    </row>
    <row r="13" spans="1:13" x14ac:dyDescent="0.55000000000000004">
      <c r="A13" s="4" t="s">
        <v>32</v>
      </c>
      <c r="B13" s="4">
        <v>27</v>
      </c>
      <c r="C13" s="3">
        <v>43648</v>
      </c>
      <c r="D13" s="3" t="s">
        <v>36</v>
      </c>
      <c r="E13" s="4" t="s">
        <v>39</v>
      </c>
      <c r="F13" s="4" t="s">
        <v>40</v>
      </c>
      <c r="H13" s="11">
        <v>0.57847222222222217</v>
      </c>
      <c r="I13" s="11">
        <v>0.99513888888888891</v>
      </c>
      <c r="J13" s="12">
        <f t="shared" si="0"/>
        <v>10.000000000000002</v>
      </c>
      <c r="K13" s="12">
        <f t="shared" si="1"/>
        <v>8.0000000000000018</v>
      </c>
      <c r="L13" s="4" t="s">
        <v>39</v>
      </c>
      <c r="M13" s="4" t="s">
        <v>40</v>
      </c>
    </row>
    <row r="14" spans="1:13" x14ac:dyDescent="0.55000000000000004">
      <c r="A14" s="4" t="s">
        <v>33</v>
      </c>
      <c r="B14" s="4">
        <v>27</v>
      </c>
      <c r="C14" s="3">
        <v>43649</v>
      </c>
      <c r="D14" s="3" t="s">
        <v>36</v>
      </c>
      <c r="E14" s="4" t="s">
        <v>41</v>
      </c>
      <c r="F14" s="4" t="s">
        <v>42</v>
      </c>
      <c r="H14" s="11">
        <v>0.57361111111111118</v>
      </c>
      <c r="I14" s="11">
        <v>0.9902777777777777</v>
      </c>
      <c r="J14" s="12">
        <f t="shared" si="0"/>
        <v>9.9999999999999964</v>
      </c>
      <c r="K14" s="12">
        <f t="shared" si="1"/>
        <v>7.9999999999999964</v>
      </c>
      <c r="L14" s="4" t="s">
        <v>41</v>
      </c>
      <c r="M14" s="4" t="s">
        <v>42</v>
      </c>
    </row>
    <row r="15" spans="1:13" x14ac:dyDescent="0.55000000000000004">
      <c r="A15" s="4" t="s">
        <v>34</v>
      </c>
      <c r="B15" s="4">
        <v>27</v>
      </c>
      <c r="C15" s="3">
        <v>43650</v>
      </c>
      <c r="D15" s="3" t="s">
        <v>36</v>
      </c>
      <c r="E15" s="4" t="s">
        <v>43</v>
      </c>
      <c r="F15" s="4" t="s">
        <v>44</v>
      </c>
      <c r="H15" s="11">
        <v>0.47152777777777777</v>
      </c>
      <c r="I15" s="11">
        <v>0.8881944444444444</v>
      </c>
      <c r="J15" s="12">
        <f t="shared" si="0"/>
        <v>10</v>
      </c>
      <c r="K15" s="12">
        <f t="shared" si="1"/>
        <v>8</v>
      </c>
      <c r="L15" s="4" t="s">
        <v>43</v>
      </c>
      <c r="M15" s="4" t="s">
        <v>44</v>
      </c>
    </row>
    <row r="16" spans="1:13" x14ac:dyDescent="0.55000000000000004">
      <c r="A16" s="9" t="s">
        <v>35</v>
      </c>
      <c r="B16" s="9">
        <v>27</v>
      </c>
      <c r="C16" s="8">
        <v>43651</v>
      </c>
      <c r="D16" s="8" t="s">
        <v>36</v>
      </c>
      <c r="E16" s="9" t="s">
        <v>45</v>
      </c>
      <c r="F16" s="9" t="s">
        <v>46</v>
      </c>
      <c r="G16" s="9"/>
      <c r="H16" s="11">
        <v>0.46597222222222223</v>
      </c>
      <c r="I16" s="11">
        <v>0.88263888888888886</v>
      </c>
      <c r="J16" s="12">
        <f t="shared" si="0"/>
        <v>10</v>
      </c>
      <c r="K16" s="12">
        <f t="shared" si="1"/>
        <v>8</v>
      </c>
      <c r="L16" s="4" t="s">
        <v>45</v>
      </c>
      <c r="M16" s="4" t="s">
        <v>46</v>
      </c>
    </row>
    <row r="17" spans="1:13" x14ac:dyDescent="0.55000000000000004">
      <c r="A17" s="4" t="s">
        <v>47</v>
      </c>
      <c r="B17" s="4">
        <v>31</v>
      </c>
      <c r="C17" s="3">
        <v>43676</v>
      </c>
      <c r="D17" s="3" t="s">
        <v>36</v>
      </c>
      <c r="E17" s="4" t="s">
        <v>51</v>
      </c>
      <c r="F17" s="4" t="s">
        <v>52</v>
      </c>
      <c r="G17" s="4" t="s">
        <v>95</v>
      </c>
      <c r="H17" s="11">
        <v>0.34097222222222223</v>
      </c>
      <c r="I17" s="11">
        <v>0.75763888888888886</v>
      </c>
      <c r="J17" s="12">
        <f t="shared" si="0"/>
        <v>10</v>
      </c>
      <c r="K17" s="12">
        <f t="shared" si="1"/>
        <v>8</v>
      </c>
      <c r="L17" s="4" t="s">
        <v>51</v>
      </c>
      <c r="M17" s="4" t="s">
        <v>52</v>
      </c>
    </row>
    <row r="18" spans="1:13" x14ac:dyDescent="0.55000000000000004">
      <c r="A18" s="4" t="s">
        <v>48</v>
      </c>
      <c r="B18" s="4">
        <v>31</v>
      </c>
      <c r="C18" s="3">
        <v>43677</v>
      </c>
      <c r="D18" s="3" t="s">
        <v>36</v>
      </c>
      <c r="E18" s="4" t="s">
        <v>53</v>
      </c>
      <c r="F18" s="4" t="s">
        <v>54</v>
      </c>
      <c r="H18" s="11">
        <v>0.33680555555555558</v>
      </c>
      <c r="I18" s="11">
        <v>0.75347222222222221</v>
      </c>
      <c r="J18" s="12">
        <f t="shared" si="0"/>
        <v>10</v>
      </c>
      <c r="K18" s="12">
        <f t="shared" si="1"/>
        <v>8</v>
      </c>
      <c r="L18" s="4" t="s">
        <v>53</v>
      </c>
      <c r="M18" s="4" t="s">
        <v>54</v>
      </c>
    </row>
    <row r="19" spans="1:13" x14ac:dyDescent="0.55000000000000004">
      <c r="A19" s="4" t="s">
        <v>49</v>
      </c>
      <c r="B19" s="4">
        <v>31</v>
      </c>
      <c r="C19" s="3">
        <v>43678</v>
      </c>
      <c r="D19" s="3" t="s">
        <v>36</v>
      </c>
      <c r="E19" s="4" t="s">
        <v>55</v>
      </c>
      <c r="F19" s="4" t="s">
        <v>56</v>
      </c>
      <c r="H19" s="11">
        <v>0.33263888888888887</v>
      </c>
      <c r="I19" s="11">
        <v>0.74930555555555556</v>
      </c>
      <c r="J19" s="12">
        <f t="shared" si="0"/>
        <v>10</v>
      </c>
      <c r="K19" s="12">
        <f t="shared" si="1"/>
        <v>8</v>
      </c>
      <c r="L19" s="4" t="s">
        <v>55</v>
      </c>
      <c r="M19" s="4" t="s">
        <v>56</v>
      </c>
    </row>
    <row r="20" spans="1:13" x14ac:dyDescent="0.55000000000000004">
      <c r="A20" s="4" t="s">
        <v>50</v>
      </c>
      <c r="B20" s="4">
        <v>31</v>
      </c>
      <c r="C20" s="3">
        <v>43679</v>
      </c>
      <c r="D20" s="3" t="s">
        <v>36</v>
      </c>
      <c r="E20" s="4" t="s">
        <v>57</v>
      </c>
      <c r="F20" s="4" t="s">
        <v>58</v>
      </c>
      <c r="H20" s="11">
        <v>0.32847222222222222</v>
      </c>
      <c r="I20" s="11">
        <v>0.74513888888888891</v>
      </c>
      <c r="J20" s="12">
        <f t="shared" si="0"/>
        <v>10</v>
      </c>
      <c r="K20" s="12">
        <f t="shared" si="1"/>
        <v>8</v>
      </c>
      <c r="L20" s="4" t="s">
        <v>57</v>
      </c>
      <c r="M20" s="4" t="s">
        <v>58</v>
      </c>
    </row>
    <row r="21" spans="1:13" x14ac:dyDescent="0.55000000000000004">
      <c r="A21" s="4" t="s">
        <v>59</v>
      </c>
      <c r="B21" s="4">
        <v>32</v>
      </c>
      <c r="C21" s="3">
        <v>43682</v>
      </c>
      <c r="D21" s="3" t="s">
        <v>36</v>
      </c>
      <c r="E21" s="4" t="s">
        <v>63</v>
      </c>
      <c r="F21" s="4" t="s">
        <v>64</v>
      </c>
      <c r="H21" s="11">
        <v>0.31666666666666665</v>
      </c>
      <c r="I21" s="11">
        <v>0.73333333333333339</v>
      </c>
      <c r="J21" s="12">
        <f t="shared" si="0"/>
        <v>10.000000000000002</v>
      </c>
      <c r="K21" s="12">
        <f t="shared" si="1"/>
        <v>8.0000000000000018</v>
      </c>
      <c r="L21" s="4" t="s">
        <v>63</v>
      </c>
      <c r="M21" s="4" t="s">
        <v>64</v>
      </c>
    </row>
    <row r="22" spans="1:13" x14ac:dyDescent="0.55000000000000004">
      <c r="A22" s="4" t="s">
        <v>60</v>
      </c>
      <c r="B22" s="4">
        <v>32</v>
      </c>
      <c r="C22" s="3">
        <v>43683</v>
      </c>
      <c r="D22" s="3" t="s">
        <v>36</v>
      </c>
      <c r="E22" s="4" t="s">
        <v>65</v>
      </c>
      <c r="F22" s="4" t="s">
        <v>66</v>
      </c>
      <c r="H22" s="11">
        <v>0.3125</v>
      </c>
      <c r="I22" s="11">
        <v>0.72916666666666663</v>
      </c>
      <c r="J22" s="12">
        <f t="shared" si="0"/>
        <v>10</v>
      </c>
      <c r="K22" s="12">
        <f t="shared" si="1"/>
        <v>8</v>
      </c>
      <c r="L22" s="4" t="s">
        <v>65</v>
      </c>
      <c r="M22" s="4" t="s">
        <v>66</v>
      </c>
    </row>
    <row r="23" spans="1:13" x14ac:dyDescent="0.55000000000000004">
      <c r="A23" s="4" t="s">
        <v>61</v>
      </c>
      <c r="B23" s="4">
        <v>32</v>
      </c>
      <c r="C23" s="3">
        <v>43684</v>
      </c>
      <c r="D23" s="3" t="s">
        <v>36</v>
      </c>
      <c r="E23" s="4" t="s">
        <v>67</v>
      </c>
      <c r="F23" s="4" t="s">
        <v>68</v>
      </c>
      <c r="H23" s="11">
        <v>0.30902777777777779</v>
      </c>
      <c r="I23" s="11">
        <v>0.72569444444444453</v>
      </c>
      <c r="J23" s="12">
        <f t="shared" si="0"/>
        <v>10.000000000000002</v>
      </c>
      <c r="K23" s="12">
        <f t="shared" si="1"/>
        <v>8.0000000000000018</v>
      </c>
      <c r="L23" s="4" t="s">
        <v>67</v>
      </c>
      <c r="M23" s="4" t="s">
        <v>68</v>
      </c>
    </row>
    <row r="24" spans="1:13" x14ac:dyDescent="0.55000000000000004">
      <c r="A24" s="9" t="s">
        <v>62</v>
      </c>
      <c r="B24" s="9">
        <v>32</v>
      </c>
      <c r="C24" s="8">
        <v>43685</v>
      </c>
      <c r="D24" s="8" t="s">
        <v>36</v>
      </c>
      <c r="E24" s="9" t="s">
        <v>69</v>
      </c>
      <c r="F24" s="9" t="s">
        <v>70</v>
      </c>
      <c r="G24" s="9"/>
      <c r="H24" s="11">
        <v>0.30555555555555552</v>
      </c>
      <c r="I24" s="11">
        <v>0.72222222222222221</v>
      </c>
      <c r="J24" s="12">
        <f t="shared" si="0"/>
        <v>10</v>
      </c>
      <c r="K24" s="12">
        <f t="shared" si="1"/>
        <v>8</v>
      </c>
      <c r="L24" s="4" t="s">
        <v>69</v>
      </c>
      <c r="M24" s="4" t="s">
        <v>70</v>
      </c>
    </row>
    <row r="25" spans="1:13" x14ac:dyDescent="0.55000000000000004">
      <c r="A25" s="4" t="s">
        <v>71</v>
      </c>
      <c r="B25" s="4">
        <v>34</v>
      </c>
      <c r="C25" s="3">
        <v>43696</v>
      </c>
      <c r="D25" s="3" t="s">
        <v>36</v>
      </c>
      <c r="E25" s="4" t="s">
        <v>76</v>
      </c>
      <c r="F25" s="4" t="s">
        <v>77</v>
      </c>
      <c r="G25" s="4" t="s">
        <v>96</v>
      </c>
      <c r="H25" s="11">
        <v>0.27013888888888887</v>
      </c>
      <c r="I25" s="11">
        <v>0.60347222222222219</v>
      </c>
      <c r="J25" s="12">
        <f t="shared" si="0"/>
        <v>8</v>
      </c>
      <c r="K25" s="13">
        <f t="shared" si="1"/>
        <v>6</v>
      </c>
      <c r="L25" s="4" t="s">
        <v>76</v>
      </c>
      <c r="M25" s="4" t="s">
        <v>77</v>
      </c>
    </row>
    <row r="26" spans="1:13" x14ac:dyDescent="0.55000000000000004">
      <c r="A26" s="4" t="s">
        <v>72</v>
      </c>
      <c r="B26" s="4">
        <v>34</v>
      </c>
      <c r="C26" s="3">
        <v>43697</v>
      </c>
      <c r="D26" s="3" t="s">
        <v>36</v>
      </c>
      <c r="E26" s="4" t="s">
        <v>78</v>
      </c>
      <c r="F26" s="4" t="s">
        <v>79</v>
      </c>
      <c r="H26" s="11">
        <v>0.2673611111111111</v>
      </c>
      <c r="I26" s="11">
        <v>0.60069444444444442</v>
      </c>
      <c r="J26" s="12">
        <f t="shared" si="0"/>
        <v>8</v>
      </c>
      <c r="K26" s="13">
        <f t="shared" si="1"/>
        <v>6</v>
      </c>
      <c r="L26" s="4" t="s">
        <v>78</v>
      </c>
      <c r="M26" s="4" t="s">
        <v>79</v>
      </c>
    </row>
    <row r="27" spans="1:13" x14ac:dyDescent="0.55000000000000004">
      <c r="A27" s="4" t="s">
        <v>73</v>
      </c>
      <c r="B27" s="4">
        <v>34</v>
      </c>
      <c r="C27" s="3">
        <v>43698</v>
      </c>
      <c r="D27" s="3" t="s">
        <v>36</v>
      </c>
      <c r="E27" s="4" t="s">
        <v>80</v>
      </c>
      <c r="F27" s="4" t="s">
        <v>81</v>
      </c>
      <c r="H27" s="11">
        <v>0.26458333333333334</v>
      </c>
      <c r="I27" s="11">
        <v>0.59791666666666665</v>
      </c>
      <c r="J27" s="12">
        <f t="shared" si="0"/>
        <v>8</v>
      </c>
      <c r="K27" s="13">
        <f t="shared" si="1"/>
        <v>6</v>
      </c>
      <c r="L27" s="4" t="s">
        <v>80</v>
      </c>
      <c r="M27" s="4" t="s">
        <v>81</v>
      </c>
    </row>
    <row r="28" spans="1:13" x14ac:dyDescent="0.55000000000000004">
      <c r="A28" s="4" t="s">
        <v>74</v>
      </c>
      <c r="B28" s="4">
        <v>34</v>
      </c>
      <c r="C28" s="3">
        <v>43699</v>
      </c>
      <c r="D28" s="3" t="s">
        <v>36</v>
      </c>
      <c r="E28" s="4" t="s">
        <v>82</v>
      </c>
      <c r="F28" s="4" t="s">
        <v>83</v>
      </c>
      <c r="H28" s="11">
        <v>0.26250000000000001</v>
      </c>
      <c r="I28" s="11">
        <v>0.6791666666666667</v>
      </c>
      <c r="J28" s="12">
        <f t="shared" si="0"/>
        <v>10</v>
      </c>
      <c r="K28" s="12">
        <f t="shared" si="1"/>
        <v>8</v>
      </c>
      <c r="L28" s="4" t="s">
        <v>82</v>
      </c>
      <c r="M28" s="4" t="s">
        <v>83</v>
      </c>
    </row>
    <row r="29" spans="1:13" x14ac:dyDescent="0.55000000000000004">
      <c r="A29" s="4" t="s">
        <v>75</v>
      </c>
      <c r="B29" s="4">
        <v>34</v>
      </c>
      <c r="C29" s="3">
        <v>43700</v>
      </c>
      <c r="D29" s="3" t="s">
        <v>36</v>
      </c>
      <c r="E29" s="4" t="s">
        <v>84</v>
      </c>
      <c r="F29" s="4" t="s">
        <v>85</v>
      </c>
      <c r="H29" s="11">
        <v>0.36388888888888887</v>
      </c>
      <c r="I29" s="11">
        <v>0.78055555555555556</v>
      </c>
      <c r="J29" s="12">
        <f t="shared" si="0"/>
        <v>10</v>
      </c>
      <c r="K29" s="12">
        <f t="shared" si="1"/>
        <v>8</v>
      </c>
      <c r="L29" s="4" t="s">
        <v>84</v>
      </c>
      <c r="M29" s="4" t="s">
        <v>85</v>
      </c>
    </row>
  </sheetData>
  <phoneticPr fontId="3"/>
  <conditionalFormatting sqref="A2:A6">
    <cfRule type="expression" dxfId="16" priority="18" stopIfTrue="1">
      <formula>OR(WEEKDAY(C2,2)=6,WEEKDAY(C2,2)=7)</formula>
    </cfRule>
  </conditionalFormatting>
  <conditionalFormatting sqref="B2:B6">
    <cfRule type="expression" dxfId="15" priority="19" stopIfTrue="1">
      <formula>OR(WEEKDAY(C2,2)=6,WEEKDAY(C2,2)=7)</formula>
    </cfRule>
  </conditionalFormatting>
  <conditionalFormatting sqref="C2:D6 D7:D29">
    <cfRule type="expression" dxfId="14" priority="20" stopIfTrue="1">
      <formula>OR(WEEKDAY(C2,2)=6,WEEKDAY(C2,2)=7)</formula>
    </cfRule>
  </conditionalFormatting>
  <conditionalFormatting sqref="C2:D6 D7:D29">
    <cfRule type="cellIs" dxfId="13" priority="17" operator="equal">
      <formula>"NEW_VSPL!$K"</formula>
    </cfRule>
  </conditionalFormatting>
  <conditionalFormatting sqref="A2:D6 D7:D29">
    <cfRule type="expression" dxfId="12" priority="16" stopIfTrue="1">
      <formula>OR(WEEKDAY($C2,2)=6,WEEKDAY($C2,2)=7)</formula>
    </cfRule>
  </conditionalFormatting>
  <conditionalFormatting sqref="C25:C29">
    <cfRule type="expression" dxfId="11" priority="3" stopIfTrue="1">
      <formula>OR(WEEKDAY(C25,2)=6,WEEKDAY(C25,2)=7)</formula>
    </cfRule>
  </conditionalFormatting>
  <conditionalFormatting sqref="C25:C29">
    <cfRule type="cellIs" dxfId="10" priority="2" operator="equal">
      <formula>"NEW_VSPL!$K"</formula>
    </cfRule>
  </conditionalFormatting>
  <conditionalFormatting sqref="C25:C29">
    <cfRule type="expression" dxfId="9" priority="1" stopIfTrue="1">
      <formula>OR(WEEKDAY($C25,2)=6,WEEKDAY($C25,2)=7)</formula>
    </cfRule>
  </conditionalFormatting>
  <conditionalFormatting sqref="C7:C16">
    <cfRule type="expression" dxfId="8" priority="12" stopIfTrue="1">
      <formula>OR(WEEKDAY(C7,2)=6,WEEKDAY(C7,2)=7)</formula>
    </cfRule>
  </conditionalFormatting>
  <conditionalFormatting sqref="C7:C16">
    <cfRule type="cellIs" dxfId="7" priority="11" operator="equal">
      <formula>"NEW_VSPL!$K"</formula>
    </cfRule>
  </conditionalFormatting>
  <conditionalFormatting sqref="C7:C16">
    <cfRule type="expression" dxfId="6" priority="10" stopIfTrue="1">
      <formula>OR(WEEKDAY($C7,2)=6,WEEKDAY($C7,2)=7)</formula>
    </cfRule>
  </conditionalFormatting>
  <conditionalFormatting sqref="C17:C20">
    <cfRule type="expression" dxfId="5" priority="9" stopIfTrue="1">
      <formula>OR(WEEKDAY(C17,2)=6,WEEKDAY(C17,2)=7)</formula>
    </cfRule>
  </conditionalFormatting>
  <conditionalFormatting sqref="C17:C20">
    <cfRule type="cellIs" dxfId="4" priority="8" operator="equal">
      <formula>"NEW_VSPL!$K"</formula>
    </cfRule>
  </conditionalFormatting>
  <conditionalFormatting sqref="C17:C20">
    <cfRule type="expression" dxfId="3" priority="7" stopIfTrue="1">
      <formula>OR(WEEKDAY($C17,2)=6,WEEKDAY($C17,2)=7)</formula>
    </cfRule>
  </conditionalFormatting>
  <conditionalFormatting sqref="C21:C24">
    <cfRule type="expression" dxfId="2" priority="6" stopIfTrue="1">
      <formula>OR(WEEKDAY(C21,2)=6,WEEKDAY(C21,2)=7)</formula>
    </cfRule>
  </conditionalFormatting>
  <conditionalFormatting sqref="C21:C24">
    <cfRule type="cellIs" dxfId="1" priority="5" operator="equal">
      <formula>"NEW_VSPL!$K"</formula>
    </cfRule>
  </conditionalFormatting>
  <conditionalFormatting sqref="C21:C24">
    <cfRule type="expression" dxfId="0" priority="4" stopIfTrue="1">
      <formula>OR(WEEKDAY($C21,2)=6,WEEKDAY($C21,2)=7)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Dietz</dc:creator>
  <cp:lastModifiedBy>Go</cp:lastModifiedBy>
  <dcterms:created xsi:type="dcterms:W3CDTF">2019-04-01T13:32:31Z</dcterms:created>
  <dcterms:modified xsi:type="dcterms:W3CDTF">2019-04-09T08:44:39Z</dcterms:modified>
</cp:coreProperties>
</file>