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Go\Bepi_Colombo\MSASI\system\initial_checkout\document\190621_MPPE_HV_summary\"/>
    </mc:Choice>
  </mc:AlternateContent>
  <xr:revisionPtr revIDLastSave="0" documentId="13_ncr:1_{993EF447-3135-425F-8F00-182752E20B1E}" xr6:coauthVersionLast="36" xr6:coauthVersionMax="36" xr10:uidLastSave="{00000000-0000-0000-0000-000000000000}"/>
  <bookViews>
    <workbookView xWindow="0" yWindow="0" windowWidth="51600" windowHeight="18120" xr2:uid="{00000000-000D-0000-FFFF-FFFF00000000}"/>
  </bookViews>
  <sheets>
    <sheet name="Sheet1" sheetId="1" r:id="rId1"/>
  </sheets>
  <definedNames>
    <definedName name="_xlnm.Print_Area" localSheetId="0">Sheet1!$A$1:$P$26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9" i="1" l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8" i="1"/>
  <c r="M28" i="1" s="1"/>
  <c r="L29" i="1"/>
  <c r="M29" i="1" s="1"/>
  <c r="L30" i="1"/>
  <c r="M30" i="1" s="1"/>
  <c r="L31" i="1"/>
  <c r="M31" i="1" s="1"/>
  <c r="L32" i="1"/>
  <c r="M32" i="1" s="1"/>
  <c r="L8" i="1"/>
  <c r="M8" i="1" s="1"/>
</calcChain>
</file>

<file path=xl/sharedStrings.xml><?xml version="1.0" encoding="utf-8"?>
<sst xmlns="http://schemas.openxmlformats.org/spreadsheetml/2006/main" count="264" uniqueCount="133">
  <si>
    <t>133</t>
  </si>
  <si>
    <t>134</t>
  </si>
  <si>
    <t>135</t>
  </si>
  <si>
    <t>136</t>
  </si>
  <si>
    <t>137</t>
  </si>
  <si>
    <t xml:space="preserve">13-05-2019 03:39:00_x000D_
</t>
  </si>
  <si>
    <t xml:space="preserve">13-05-2019 14:23:00_x000D_
</t>
  </si>
  <si>
    <t xml:space="preserve">14-05-2019 03:37:00_x000D_
</t>
  </si>
  <si>
    <t xml:space="preserve">14-05-2019 13:38:00_x000D_
</t>
  </si>
  <si>
    <t xml:space="preserve">15-05-2019 03:30:00_x000D_
</t>
  </si>
  <si>
    <t xml:space="preserve">15-05-2019 13:30:00_x000D_
</t>
  </si>
  <si>
    <t xml:space="preserve">16-05-2019 03:27:00_x000D_
</t>
  </si>
  <si>
    <t xml:space="preserve">16-05-2019 13:27:00_x000D_
</t>
  </si>
  <si>
    <t xml:space="preserve">17-05-2019 03:24:00_x000D_
</t>
  </si>
  <si>
    <t xml:space="preserve">17-05-2019 13:25:00_x000D_
</t>
  </si>
  <si>
    <t>MLG</t>
  </si>
  <si>
    <t>175</t>
  </si>
  <si>
    <t>176</t>
  </si>
  <si>
    <t>177</t>
  </si>
  <si>
    <t>178</t>
  </si>
  <si>
    <t>179</t>
  </si>
  <si>
    <t xml:space="preserve">24-06-2019 00:54:00_x000D_
</t>
  </si>
  <si>
    <t xml:space="preserve">24-06-2019 13:24:00_x000D_
</t>
  </si>
  <si>
    <t xml:space="preserve">25-06-2019 00:48:00_x000D_
</t>
  </si>
  <si>
    <t xml:space="preserve">25-06-2019 13:18:00_x000D_
</t>
  </si>
  <si>
    <t xml:space="preserve">26-06-2019 00:42:00_x000D_
</t>
  </si>
  <si>
    <t xml:space="preserve">26-06-2019 13:13:00_x000D_
</t>
  </si>
  <si>
    <t xml:space="preserve">27-06-2019 00:35:00_x000D_
</t>
  </si>
  <si>
    <t xml:space="preserve">27-06-2019 13:08:00_x000D_
</t>
  </si>
  <si>
    <t xml:space="preserve">28-06-2019 00:29:00_x000D_
</t>
  </si>
  <si>
    <t xml:space="preserve">28-06-2019 13:02:00_x000D_
</t>
  </si>
  <si>
    <t>182</t>
  </si>
  <si>
    <t>183</t>
  </si>
  <si>
    <t>184</t>
  </si>
  <si>
    <t>185</t>
  </si>
  <si>
    <t>186</t>
  </si>
  <si>
    <t>NNO</t>
  </si>
  <si>
    <t xml:space="preserve">01-07-2019 13:59:00_x000D_
</t>
  </si>
  <si>
    <t xml:space="preserve">01-07-2019 23:59:00_x000D_
</t>
  </si>
  <si>
    <t xml:space="preserve">02-07-2019 13:53:00_x000D_
</t>
  </si>
  <si>
    <t xml:space="preserve">02-07-2019 23:53:00_x000D_
</t>
  </si>
  <si>
    <t xml:space="preserve">03-07-2019 13:46:00_x000D_
</t>
  </si>
  <si>
    <t xml:space="preserve">03-07-2019 23:46:00_x000D_
</t>
  </si>
  <si>
    <t xml:space="preserve">04-07-2019 11:19:00_x000D_
</t>
  </si>
  <si>
    <t xml:space="preserve">04-07-2019 21:19:00_x000D_
</t>
  </si>
  <si>
    <t xml:space="preserve">05-07-2019 11:11:00_x000D_
</t>
  </si>
  <si>
    <t xml:space="preserve">05-07-2019 21:11:00_x000D_
</t>
  </si>
  <si>
    <t>211</t>
  </si>
  <si>
    <t>212</t>
  </si>
  <si>
    <t>213</t>
  </si>
  <si>
    <t>214</t>
  </si>
  <si>
    <t xml:space="preserve">30-07-2019 08:11:00_x000D_
</t>
  </si>
  <si>
    <t xml:space="preserve">30-07-2019 18:11:00_x000D_
</t>
  </si>
  <si>
    <t xml:space="preserve">31-07-2019 08:05:00_x000D_
</t>
  </si>
  <si>
    <t xml:space="preserve">31-07-2019 18:05:00_x000D_
</t>
  </si>
  <si>
    <t xml:space="preserve">01-08-2019 07:59:00_x000D_
</t>
  </si>
  <si>
    <t xml:space="preserve">01-08-2019 17:59:00_x000D_
</t>
  </si>
  <si>
    <t xml:space="preserve">02-08-2019 07:53:00_x000D_
</t>
  </si>
  <si>
    <t xml:space="preserve">02-08-2019 17:53:00_x000D_
</t>
  </si>
  <si>
    <t>217</t>
  </si>
  <si>
    <t>218</t>
  </si>
  <si>
    <t>219</t>
  </si>
  <si>
    <t>220</t>
  </si>
  <si>
    <t xml:space="preserve">05-08-2019 07:36:00_x000D_
</t>
  </si>
  <si>
    <t xml:space="preserve">05-08-2019 17:36:00_x000D_
</t>
  </si>
  <si>
    <t xml:space="preserve">06-08-2019 07:30:00_x000D_
</t>
  </si>
  <si>
    <t xml:space="preserve">06-08-2019 17:30:00_x000D_
</t>
  </si>
  <si>
    <t xml:space="preserve">07-08-2019 07:25:00_x000D_
</t>
  </si>
  <si>
    <t xml:space="preserve">07-08-2019 17:25:00_x000D_
</t>
  </si>
  <si>
    <t xml:space="preserve">08-08-2019 07:20:00_x000D_
</t>
  </si>
  <si>
    <t xml:space="preserve">08-08-2019 17:20:00_x000D_
</t>
  </si>
  <si>
    <t>231</t>
  </si>
  <si>
    <t>232</t>
  </si>
  <si>
    <t>233</t>
  </si>
  <si>
    <t>234</t>
  </si>
  <si>
    <t>235</t>
  </si>
  <si>
    <t xml:space="preserve">19-08-2019 06:29:00_x000D_
</t>
  </si>
  <si>
    <t xml:space="preserve">19-08-2019 14:29:00_x000D_
</t>
  </si>
  <si>
    <t xml:space="preserve">20-08-2019 06:25:00_x000D_
</t>
  </si>
  <si>
    <t xml:space="preserve">20-08-2019 14:25:00_x000D_
</t>
  </si>
  <si>
    <t xml:space="preserve">21-08-2019 06:21:00_x000D_
</t>
  </si>
  <si>
    <t xml:space="preserve">21-08-2019 14:21:00_x000D_
</t>
  </si>
  <si>
    <t xml:space="preserve">22-08-2019 06:18:00_x000D_
</t>
  </si>
  <si>
    <t xml:space="preserve">22-08-2019 16:18:00_x000D_
</t>
  </si>
  <si>
    <t xml:space="preserve">23-08-2019 08:44:00_x000D_
</t>
  </si>
  <si>
    <t xml:space="preserve">23-08-2019 18:44:00_x000D_
</t>
  </si>
  <si>
    <t>DOY</t>
  </si>
  <si>
    <t>Week</t>
  </si>
  <si>
    <t>Date</t>
  </si>
  <si>
    <t>Ground Station</t>
  </si>
  <si>
    <t>Begin of Track</t>
  </si>
  <si>
    <t>End of Track</t>
  </si>
  <si>
    <t>Activity</t>
  </si>
  <si>
    <t>MIO Cruise checkout</t>
  </si>
  <si>
    <t>MIO delta commissioning 1</t>
  </si>
  <si>
    <t>MIO delta commissioning 2</t>
  </si>
  <si>
    <t>MIO HV optimisation</t>
  </si>
  <si>
    <t>Pass time</t>
    <phoneticPr fontId="3"/>
  </si>
  <si>
    <t>MIO operation</t>
    <phoneticPr fontId="3"/>
  </si>
  <si>
    <t xml:space="preserve">13-05-2019 04:23:00_x000D_
</t>
  </si>
  <si>
    <t xml:space="preserve">14-05-2019 03:38:00_x000D_
</t>
  </si>
  <si>
    <t xml:space="preserve">17-05-2019 03:25:00_x000D_
</t>
  </si>
  <si>
    <t xml:space="preserve">24-06-2019 03:24:00_x000D_
</t>
  </si>
  <si>
    <t xml:space="preserve">25-06-2019 03:18:00_x000D_
</t>
  </si>
  <si>
    <t xml:space="preserve">26-06-2019 03:13:00_x000D_
</t>
  </si>
  <si>
    <t xml:space="preserve">27-06-2019 03:08:00_x000D_
</t>
  </si>
  <si>
    <t xml:space="preserve">28-06-2019 03:02:00_x000D_
</t>
  </si>
  <si>
    <t>MSA delta commissioning</t>
    <phoneticPr fontId="3"/>
  </si>
  <si>
    <t>MSA HV</t>
    <phoneticPr fontId="3"/>
  </si>
  <si>
    <t>MSA HV, ENA HV</t>
    <phoneticPr fontId="3"/>
  </si>
  <si>
    <t>ENA HV</t>
    <phoneticPr fontId="3"/>
  </si>
  <si>
    <t>MEA1 HV</t>
    <phoneticPr fontId="3"/>
  </si>
  <si>
    <t>MEA2 HV</t>
    <phoneticPr fontId="3"/>
  </si>
  <si>
    <t>MIA HV</t>
    <phoneticPr fontId="3"/>
  </si>
  <si>
    <t>MIA HV, HEP HV</t>
    <phoneticPr fontId="3"/>
  </si>
  <si>
    <t>HEP HV</t>
    <phoneticPr fontId="3"/>
  </si>
  <si>
    <t>BUS HV, MSASI HV</t>
    <phoneticPr fontId="3"/>
  </si>
  <si>
    <t>MSASI HV</t>
    <phoneticPr fontId="3"/>
  </si>
  <si>
    <t>MDP upload</t>
    <phoneticPr fontId="3"/>
  </si>
  <si>
    <t>MDP CO</t>
    <phoneticPr fontId="3"/>
  </si>
  <si>
    <t>(backup)</t>
    <phoneticPr fontId="3"/>
  </si>
  <si>
    <t>MAST latch release</t>
    <phoneticPr fontId="3"/>
  </si>
  <si>
    <t>WPT-S latch release</t>
    <phoneticPr fontId="3"/>
  </si>
  <si>
    <t>MIO HV optimisation (TBD)</t>
    <phoneticPr fontId="3"/>
  </si>
  <si>
    <t>ANT ID</t>
    <phoneticPr fontId="3"/>
  </si>
  <si>
    <t>162 (0xA2)</t>
    <phoneticPr fontId="3"/>
  </si>
  <si>
    <t>163 (0xA3)</t>
    <phoneticPr fontId="3"/>
  </si>
  <si>
    <t>TBC</t>
    <phoneticPr fontId="3"/>
  </si>
  <si>
    <t>SYS QL</t>
    <phoneticPr fontId="3"/>
  </si>
  <si>
    <t>31_MMO_X_RL_MAL</t>
  </si>
  <si>
    <t>32_MMO_X_RL_NOR</t>
  </si>
  <si>
    <t>Begin of Track (UT)</t>
    <phoneticPr fontId="3"/>
  </si>
  <si>
    <t>End of Track (UT)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</si>
</sst>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hh:mm:ss;@"/>
    <numFmt numFmtId="177" formatCode="00"/>
    <numFmt numFmtId="178" formatCode="ddd\ dd\-mm\-yy"/>
    <numFmt numFmtId="179" formatCode="h:mm:ss;@"/>
    <numFmt numFmtId="180" formatCode="0.0_);[Red]\(0.0\)"/>
  </numFmts>
  <fonts count="7" x14ac:knownFonts="1"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9"/>
      <name val="Arial"/>
      <family val="2"/>
    </font>
    <font>
      <sz val="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Arial"/>
      <family val="2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0" fillId="0" borderId="0" xfId="0" applyNumberFormat="1" applyAlignment="1">
      <alignment horizontal="center"/>
    </xf>
    <xf numFmtId="180" fontId="0" fillId="0" borderId="0" xfId="0" applyNumberFormat="1" applyAlignment="1">
      <alignment horizontal="center"/>
    </xf>
    <xf numFmtId="180" fontId="4" fillId="0" borderId="0" xfId="0" applyNumberFormat="1" applyFont="1" applyAlignment="1">
      <alignment horizontal="center"/>
    </xf>
    <xf numFmtId="178" fontId="5" fillId="0" borderId="0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80" fontId="0" fillId="0" borderId="1" xfId="0" applyNumberFormat="1" applyBorder="1" applyAlignment="1">
      <alignment horizontal="center"/>
    </xf>
    <xf numFmtId="0" fontId="0" fillId="2" borderId="0" xfId="0" applyFill="1" applyAlignment="1"/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center"/>
    </xf>
    <xf numFmtId="178" fontId="5" fillId="2" borderId="0" xfId="0" applyNumberFormat="1" applyFont="1" applyFill="1" applyBorder="1" applyAlignment="1">
      <alignment horizontal="center" vertical="center" wrapText="1"/>
    </xf>
    <xf numFmtId="179" fontId="0" fillId="2" borderId="0" xfId="0" applyNumberFormat="1" applyFill="1" applyAlignment="1">
      <alignment horizontal="center"/>
    </xf>
    <xf numFmtId="180" fontId="0" fillId="2" borderId="0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zoomScale="115" zoomScaleNormal="115" workbookViewId="0">
      <selection activeCell="O7" sqref="O7"/>
    </sheetView>
  </sheetViews>
  <sheetFormatPr defaultColWidth="8.75" defaultRowHeight="18" x14ac:dyDescent="0.55000000000000004"/>
  <cols>
    <col min="1" max="1" width="8.1640625" style="4" customWidth="1"/>
    <col min="2" max="2" width="6.25" style="4" customWidth="1"/>
    <col min="3" max="3" width="12.08203125" style="4" bestFit="1" customWidth="1"/>
    <col min="4" max="4" width="13.75" style="4" bestFit="1" customWidth="1"/>
    <col min="5" max="5" width="19.08203125" style="4" customWidth="1"/>
    <col min="6" max="6" width="11.75" style="4" customWidth="1"/>
    <col min="7" max="8" width="18.83203125" style="4" hidden="1" customWidth="1"/>
    <col min="9" max="9" width="24.83203125" style="4" hidden="1" customWidth="1"/>
    <col min="10" max="11" width="8.08203125" style="4" hidden="1" customWidth="1"/>
    <col min="12" max="12" width="10.08203125" style="4" bestFit="1" customWidth="1"/>
    <col min="13" max="13" width="14.33203125" style="4" bestFit="1" customWidth="1"/>
    <col min="14" max="14" width="23.1640625" style="4" customWidth="1"/>
    <col min="15" max="15" width="21.1640625" style="4" customWidth="1"/>
    <col min="16" max="16" width="24.83203125" style="4" bestFit="1" customWidth="1"/>
    <col min="17" max="16384" width="8.75" style="4"/>
  </cols>
  <sheetData>
    <row r="1" spans="1:16" s="5" customFormat="1" x14ac:dyDescent="0.55000000000000004">
      <c r="A1" s="10" t="s">
        <v>86</v>
      </c>
      <c r="B1" s="10" t="s">
        <v>87</v>
      </c>
      <c r="C1" s="10" t="s">
        <v>88</v>
      </c>
      <c r="D1" s="10" t="s">
        <v>89</v>
      </c>
      <c r="E1" s="10" t="s">
        <v>128</v>
      </c>
      <c r="F1" s="10" t="s">
        <v>124</v>
      </c>
      <c r="G1" s="10" t="s">
        <v>90</v>
      </c>
      <c r="H1" s="10" t="s">
        <v>91</v>
      </c>
      <c r="I1" s="10" t="s">
        <v>92</v>
      </c>
      <c r="J1" s="10"/>
      <c r="K1" s="10"/>
      <c r="L1" s="10" t="s">
        <v>97</v>
      </c>
      <c r="M1" s="10" t="s">
        <v>98</v>
      </c>
      <c r="N1" s="10" t="s">
        <v>131</v>
      </c>
      <c r="O1" s="10" t="s">
        <v>132</v>
      </c>
      <c r="P1" s="10" t="s">
        <v>92</v>
      </c>
    </row>
    <row r="2" spans="1:16" hidden="1" x14ac:dyDescent="0.55000000000000004">
      <c r="A2" s="1" t="s">
        <v>0</v>
      </c>
      <c r="B2" s="2">
        <v>20</v>
      </c>
      <c r="C2" s="3">
        <v>43598</v>
      </c>
      <c r="D2" s="3" t="s">
        <v>15</v>
      </c>
      <c r="E2" s="3"/>
      <c r="F2" s="3" t="s">
        <v>15</v>
      </c>
      <c r="G2" s="4" t="s">
        <v>5</v>
      </c>
      <c r="H2" s="4" t="s">
        <v>6</v>
      </c>
      <c r="N2" s="5" t="s">
        <v>99</v>
      </c>
      <c r="O2" s="4" t="s">
        <v>6</v>
      </c>
    </row>
    <row r="3" spans="1:16" hidden="1" x14ac:dyDescent="0.55000000000000004">
      <c r="A3" s="1" t="s">
        <v>1</v>
      </c>
      <c r="B3" s="2">
        <v>20</v>
      </c>
      <c r="C3" s="3">
        <v>43599</v>
      </c>
      <c r="D3" s="3" t="s">
        <v>15</v>
      </c>
      <c r="E3" s="3"/>
      <c r="F3" s="3" t="s">
        <v>15</v>
      </c>
      <c r="G3" s="4" t="s">
        <v>7</v>
      </c>
      <c r="H3" s="4" t="s">
        <v>8</v>
      </c>
      <c r="N3" s="5" t="s">
        <v>100</v>
      </c>
      <c r="O3" s="4" t="s">
        <v>8</v>
      </c>
    </row>
    <row r="4" spans="1:16" hidden="1" x14ac:dyDescent="0.55000000000000004">
      <c r="A4" s="1" t="s">
        <v>2</v>
      </c>
      <c r="B4" s="2">
        <v>20</v>
      </c>
      <c r="C4" s="3">
        <v>43600</v>
      </c>
      <c r="D4" s="3" t="s">
        <v>15</v>
      </c>
      <c r="E4" s="3"/>
      <c r="F4" s="3" t="s">
        <v>15</v>
      </c>
      <c r="G4" s="4" t="s">
        <v>9</v>
      </c>
      <c r="H4" s="4" t="s">
        <v>10</v>
      </c>
      <c r="I4" s="4" t="s">
        <v>93</v>
      </c>
      <c r="N4" s="4" t="s">
        <v>9</v>
      </c>
      <c r="O4" s="4" t="s">
        <v>10</v>
      </c>
      <c r="P4" s="4" t="s">
        <v>93</v>
      </c>
    </row>
    <row r="5" spans="1:16" hidden="1" x14ac:dyDescent="0.55000000000000004">
      <c r="A5" s="1" t="s">
        <v>3</v>
      </c>
      <c r="B5" s="2">
        <v>20</v>
      </c>
      <c r="C5" s="3">
        <v>43601</v>
      </c>
      <c r="D5" s="3" t="s">
        <v>15</v>
      </c>
      <c r="E5" s="3"/>
      <c r="F5" s="3" t="s">
        <v>15</v>
      </c>
      <c r="G5" s="4" t="s">
        <v>11</v>
      </c>
      <c r="H5" s="4" t="s">
        <v>12</v>
      </c>
      <c r="N5" s="4" t="s">
        <v>11</v>
      </c>
      <c r="O5" s="4" t="s">
        <v>12</v>
      </c>
    </row>
    <row r="6" spans="1:16" hidden="1" x14ac:dyDescent="0.55000000000000004">
      <c r="A6" s="6" t="s">
        <v>4</v>
      </c>
      <c r="B6" s="7">
        <v>20</v>
      </c>
      <c r="C6" s="8">
        <v>43602</v>
      </c>
      <c r="D6" s="8" t="s">
        <v>15</v>
      </c>
      <c r="E6" s="8"/>
      <c r="F6" s="8" t="s">
        <v>15</v>
      </c>
      <c r="G6" s="9" t="s">
        <v>13</v>
      </c>
      <c r="H6" s="9" t="s">
        <v>14</v>
      </c>
      <c r="I6" s="9"/>
      <c r="N6" s="5" t="s">
        <v>101</v>
      </c>
      <c r="O6" s="4" t="s">
        <v>14</v>
      </c>
      <c r="P6" s="9"/>
    </row>
    <row r="7" spans="1:16" x14ac:dyDescent="0.55000000000000004">
      <c r="A7" s="24" t="s">
        <v>94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55000000000000004">
      <c r="A8" s="4" t="s">
        <v>16</v>
      </c>
      <c r="B8" s="4">
        <v>26</v>
      </c>
      <c r="C8" s="3">
        <v>43640</v>
      </c>
      <c r="D8" s="14" t="s">
        <v>15</v>
      </c>
      <c r="E8" s="14" t="s">
        <v>129</v>
      </c>
      <c r="F8" s="14" t="s">
        <v>125</v>
      </c>
      <c r="G8" s="4" t="s">
        <v>21</v>
      </c>
      <c r="H8" s="4" t="s">
        <v>22</v>
      </c>
      <c r="I8" s="4" t="s">
        <v>94</v>
      </c>
      <c r="J8" s="11">
        <v>0.14166666666666666</v>
      </c>
      <c r="K8" s="11">
        <v>0.55833333333333335</v>
      </c>
      <c r="L8" s="12">
        <f>(K8-J8)*24</f>
        <v>10</v>
      </c>
      <c r="M8" s="12">
        <f>L8-1-1</f>
        <v>8</v>
      </c>
      <c r="N8" s="16" t="s">
        <v>102</v>
      </c>
      <c r="O8" s="4" t="s">
        <v>22</v>
      </c>
      <c r="P8" s="4" t="s">
        <v>107</v>
      </c>
    </row>
    <row r="9" spans="1:16" x14ac:dyDescent="0.55000000000000004">
      <c r="A9" s="4" t="s">
        <v>17</v>
      </c>
      <c r="B9" s="4">
        <v>26</v>
      </c>
      <c r="C9" s="3">
        <v>43641</v>
      </c>
      <c r="D9" s="14" t="s">
        <v>15</v>
      </c>
      <c r="E9" s="14" t="s">
        <v>129</v>
      </c>
      <c r="F9" s="14" t="s">
        <v>125</v>
      </c>
      <c r="G9" s="4" t="s">
        <v>23</v>
      </c>
      <c r="H9" s="4" t="s">
        <v>24</v>
      </c>
      <c r="J9" s="11">
        <v>0.13749999999999998</v>
      </c>
      <c r="K9" s="11">
        <v>0.5541666666666667</v>
      </c>
      <c r="L9" s="12">
        <f t="shared" ref="L9:L32" si="0">(K9-J9)*24</f>
        <v>10.000000000000002</v>
      </c>
      <c r="M9" s="12">
        <f t="shared" ref="M9:M32" si="1">L9-1-1</f>
        <v>8.0000000000000018</v>
      </c>
      <c r="N9" s="16" t="s">
        <v>103</v>
      </c>
      <c r="O9" s="4" t="s">
        <v>24</v>
      </c>
      <c r="P9" s="4" t="s">
        <v>108</v>
      </c>
    </row>
    <row r="10" spans="1:16" x14ac:dyDescent="0.55000000000000004">
      <c r="A10" s="4" t="s">
        <v>18</v>
      </c>
      <c r="B10" s="4">
        <v>26</v>
      </c>
      <c r="C10" s="3">
        <v>43642</v>
      </c>
      <c r="D10" s="14" t="s">
        <v>15</v>
      </c>
      <c r="E10" s="14" t="s">
        <v>129</v>
      </c>
      <c r="F10" s="14" t="s">
        <v>125</v>
      </c>
      <c r="G10" s="4" t="s">
        <v>25</v>
      </c>
      <c r="H10" s="4" t="s">
        <v>26</v>
      </c>
      <c r="J10" s="11">
        <v>0.13402777777777777</v>
      </c>
      <c r="K10" s="11">
        <v>0.55069444444444449</v>
      </c>
      <c r="L10" s="12">
        <f t="shared" si="0"/>
        <v>10.000000000000002</v>
      </c>
      <c r="M10" s="12">
        <f t="shared" si="1"/>
        <v>8.0000000000000018</v>
      </c>
      <c r="N10" s="16" t="s">
        <v>104</v>
      </c>
      <c r="O10" s="4" t="s">
        <v>26</v>
      </c>
      <c r="P10" s="4" t="s">
        <v>108</v>
      </c>
    </row>
    <row r="11" spans="1:16" x14ac:dyDescent="0.55000000000000004">
      <c r="A11" s="4" t="s">
        <v>19</v>
      </c>
      <c r="B11" s="4">
        <v>26</v>
      </c>
      <c r="C11" s="3">
        <v>43643</v>
      </c>
      <c r="D11" s="14" t="s">
        <v>15</v>
      </c>
      <c r="E11" s="14" t="s">
        <v>129</v>
      </c>
      <c r="F11" s="14" t="s">
        <v>125</v>
      </c>
      <c r="G11" s="4" t="s">
        <v>27</v>
      </c>
      <c r="H11" s="4" t="s">
        <v>28</v>
      </c>
      <c r="J11" s="11">
        <v>0.13055555555555556</v>
      </c>
      <c r="K11" s="11">
        <v>0.54722222222222217</v>
      </c>
      <c r="L11" s="12">
        <f t="shared" si="0"/>
        <v>10</v>
      </c>
      <c r="M11" s="12">
        <f t="shared" si="1"/>
        <v>8</v>
      </c>
      <c r="N11" s="16" t="s">
        <v>105</v>
      </c>
      <c r="O11" s="4" t="s">
        <v>28</v>
      </c>
      <c r="P11" s="4" t="s">
        <v>109</v>
      </c>
    </row>
    <row r="12" spans="1:16" x14ac:dyDescent="0.55000000000000004">
      <c r="A12" s="4" t="s">
        <v>20</v>
      </c>
      <c r="B12" s="4">
        <v>26</v>
      </c>
      <c r="C12" s="3">
        <v>43644</v>
      </c>
      <c r="D12" s="14" t="s">
        <v>15</v>
      </c>
      <c r="E12" s="14" t="s">
        <v>129</v>
      </c>
      <c r="F12" s="14" t="s">
        <v>125</v>
      </c>
      <c r="G12" s="4" t="s">
        <v>29</v>
      </c>
      <c r="H12" s="4" t="s">
        <v>30</v>
      </c>
      <c r="J12" s="11">
        <v>0.12638888888888888</v>
      </c>
      <c r="K12" s="11">
        <v>0.54305555555555551</v>
      </c>
      <c r="L12" s="12">
        <f t="shared" si="0"/>
        <v>10</v>
      </c>
      <c r="M12" s="12">
        <f t="shared" si="1"/>
        <v>8</v>
      </c>
      <c r="N12" s="16" t="s">
        <v>106</v>
      </c>
      <c r="O12" s="4" t="s">
        <v>30</v>
      </c>
      <c r="P12" s="4" t="s">
        <v>110</v>
      </c>
    </row>
    <row r="13" spans="1:16" x14ac:dyDescent="0.55000000000000004">
      <c r="A13" s="4" t="s">
        <v>31</v>
      </c>
      <c r="B13" s="4">
        <v>27</v>
      </c>
      <c r="C13" s="3">
        <v>43647</v>
      </c>
      <c r="D13" s="14" t="s">
        <v>36</v>
      </c>
      <c r="E13" s="14" t="s">
        <v>130</v>
      </c>
      <c r="F13" s="14" t="s">
        <v>126</v>
      </c>
      <c r="G13" s="4" t="s">
        <v>37</v>
      </c>
      <c r="H13" s="4" t="s">
        <v>38</v>
      </c>
      <c r="J13" s="11">
        <v>0.58263888888888882</v>
      </c>
      <c r="K13" s="11">
        <v>0.99930555555555556</v>
      </c>
      <c r="L13" s="12">
        <f t="shared" si="0"/>
        <v>10.000000000000002</v>
      </c>
      <c r="M13" s="12">
        <f t="shared" si="1"/>
        <v>8.0000000000000018</v>
      </c>
      <c r="N13" s="4" t="s">
        <v>37</v>
      </c>
      <c r="O13" s="4" t="s">
        <v>38</v>
      </c>
      <c r="P13" s="4" t="s">
        <v>111</v>
      </c>
    </row>
    <row r="14" spans="1:16" x14ac:dyDescent="0.55000000000000004">
      <c r="A14" s="4" t="s">
        <v>32</v>
      </c>
      <c r="B14" s="4">
        <v>27</v>
      </c>
      <c r="C14" s="3">
        <v>43648</v>
      </c>
      <c r="D14" s="14" t="s">
        <v>36</v>
      </c>
      <c r="E14" s="14" t="s">
        <v>130</v>
      </c>
      <c r="F14" s="14" t="s">
        <v>126</v>
      </c>
      <c r="G14" s="4" t="s">
        <v>39</v>
      </c>
      <c r="H14" s="4" t="s">
        <v>40</v>
      </c>
      <c r="J14" s="11">
        <v>0.57847222222222217</v>
      </c>
      <c r="K14" s="11">
        <v>0.99513888888888891</v>
      </c>
      <c r="L14" s="12">
        <f t="shared" si="0"/>
        <v>10.000000000000002</v>
      </c>
      <c r="M14" s="12">
        <f t="shared" si="1"/>
        <v>8.0000000000000018</v>
      </c>
      <c r="N14" s="4" t="s">
        <v>39</v>
      </c>
      <c r="O14" s="4" t="s">
        <v>40</v>
      </c>
      <c r="P14" s="4" t="s">
        <v>112</v>
      </c>
    </row>
    <row r="15" spans="1:16" x14ac:dyDescent="0.55000000000000004">
      <c r="A15" s="4" t="s">
        <v>33</v>
      </c>
      <c r="B15" s="4">
        <v>27</v>
      </c>
      <c r="C15" s="3">
        <v>43649</v>
      </c>
      <c r="D15" s="14" t="s">
        <v>36</v>
      </c>
      <c r="E15" s="14" t="s">
        <v>130</v>
      </c>
      <c r="F15" s="14" t="s">
        <v>126</v>
      </c>
      <c r="G15" s="4" t="s">
        <v>41</v>
      </c>
      <c r="H15" s="4" t="s">
        <v>42</v>
      </c>
      <c r="J15" s="11">
        <v>0.57361111111111118</v>
      </c>
      <c r="K15" s="11">
        <v>0.9902777777777777</v>
      </c>
      <c r="L15" s="12">
        <f t="shared" si="0"/>
        <v>9.9999999999999964</v>
      </c>
      <c r="M15" s="12">
        <f t="shared" si="1"/>
        <v>7.9999999999999964</v>
      </c>
      <c r="N15" s="4" t="s">
        <v>41</v>
      </c>
      <c r="O15" s="4" t="s">
        <v>42</v>
      </c>
      <c r="P15" s="4" t="s">
        <v>113</v>
      </c>
    </row>
    <row r="16" spans="1:16" x14ac:dyDescent="0.55000000000000004">
      <c r="A16" s="4" t="s">
        <v>34</v>
      </c>
      <c r="B16" s="4">
        <v>27</v>
      </c>
      <c r="C16" s="3">
        <v>43650</v>
      </c>
      <c r="D16" s="14" t="s">
        <v>36</v>
      </c>
      <c r="E16" s="14" t="s">
        <v>130</v>
      </c>
      <c r="F16" s="14" t="s">
        <v>126</v>
      </c>
      <c r="G16" s="4" t="s">
        <v>43</v>
      </c>
      <c r="H16" s="4" t="s">
        <v>44</v>
      </c>
      <c r="J16" s="11">
        <v>0.47152777777777777</v>
      </c>
      <c r="K16" s="11">
        <v>0.8881944444444444</v>
      </c>
      <c r="L16" s="12">
        <f t="shared" si="0"/>
        <v>10</v>
      </c>
      <c r="M16" s="12">
        <f t="shared" si="1"/>
        <v>8</v>
      </c>
      <c r="N16" s="4" t="s">
        <v>43</v>
      </c>
      <c r="O16" s="4" t="s">
        <v>44</v>
      </c>
      <c r="P16" s="4" t="s">
        <v>114</v>
      </c>
    </row>
    <row r="17" spans="1:16" x14ac:dyDescent="0.55000000000000004">
      <c r="A17" s="9" t="s">
        <v>35</v>
      </c>
      <c r="B17" s="9">
        <v>27</v>
      </c>
      <c r="C17" s="8">
        <v>43651</v>
      </c>
      <c r="D17" s="15" t="s">
        <v>36</v>
      </c>
      <c r="E17" s="15" t="s">
        <v>130</v>
      </c>
      <c r="F17" s="15" t="s">
        <v>126</v>
      </c>
      <c r="G17" s="9" t="s">
        <v>45</v>
      </c>
      <c r="H17" s="9" t="s">
        <v>46</v>
      </c>
      <c r="I17" s="9"/>
      <c r="J17" s="11">
        <v>0.46597222222222223</v>
      </c>
      <c r="K17" s="11">
        <v>0.88263888888888886</v>
      </c>
      <c r="L17" s="17">
        <f t="shared" si="0"/>
        <v>10</v>
      </c>
      <c r="M17" s="17">
        <f t="shared" si="1"/>
        <v>8</v>
      </c>
      <c r="N17" s="9" t="s">
        <v>45</v>
      </c>
      <c r="O17" s="9" t="s">
        <v>46</v>
      </c>
      <c r="P17" s="9" t="s">
        <v>115</v>
      </c>
    </row>
    <row r="18" spans="1:16" x14ac:dyDescent="0.55000000000000004">
      <c r="A18" s="25" t="s">
        <v>95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 x14ac:dyDescent="0.55000000000000004">
      <c r="A19" s="4" t="s">
        <v>47</v>
      </c>
      <c r="B19" s="4">
        <v>31</v>
      </c>
      <c r="C19" s="3">
        <v>43676</v>
      </c>
      <c r="D19" s="14" t="s">
        <v>36</v>
      </c>
      <c r="E19" s="14" t="s">
        <v>130</v>
      </c>
      <c r="F19" s="14" t="s">
        <v>126</v>
      </c>
      <c r="G19" s="4" t="s">
        <v>51</v>
      </c>
      <c r="H19" s="4" t="s">
        <v>52</v>
      </c>
      <c r="I19" s="4" t="s">
        <v>95</v>
      </c>
      <c r="J19" s="11">
        <v>0.34097222222222223</v>
      </c>
      <c r="K19" s="11">
        <v>0.75763888888888886</v>
      </c>
      <c r="L19" s="12">
        <f t="shared" si="0"/>
        <v>10</v>
      </c>
      <c r="M19" s="12">
        <f t="shared" si="1"/>
        <v>8</v>
      </c>
      <c r="N19" s="4" t="s">
        <v>51</v>
      </c>
      <c r="O19" s="4" t="s">
        <v>52</v>
      </c>
      <c r="P19" s="4" t="s">
        <v>116</v>
      </c>
    </row>
    <row r="20" spans="1:16" x14ac:dyDescent="0.55000000000000004">
      <c r="A20" s="4" t="s">
        <v>48</v>
      </c>
      <c r="B20" s="4">
        <v>31</v>
      </c>
      <c r="C20" s="3">
        <v>43677</v>
      </c>
      <c r="D20" s="14" t="s">
        <v>36</v>
      </c>
      <c r="E20" s="14" t="s">
        <v>130</v>
      </c>
      <c r="F20" s="14" t="s">
        <v>126</v>
      </c>
      <c r="G20" s="4" t="s">
        <v>53</v>
      </c>
      <c r="H20" s="4" t="s">
        <v>54</v>
      </c>
      <c r="J20" s="11">
        <v>0.33680555555555558</v>
      </c>
      <c r="K20" s="11">
        <v>0.75347222222222221</v>
      </c>
      <c r="L20" s="12">
        <f t="shared" si="0"/>
        <v>10</v>
      </c>
      <c r="M20" s="12">
        <f t="shared" si="1"/>
        <v>8</v>
      </c>
      <c r="N20" s="4" t="s">
        <v>53</v>
      </c>
      <c r="O20" s="4" t="s">
        <v>54</v>
      </c>
      <c r="P20" s="4" t="s">
        <v>117</v>
      </c>
    </row>
    <row r="21" spans="1:16" x14ac:dyDescent="0.55000000000000004">
      <c r="A21" s="4" t="s">
        <v>49</v>
      </c>
      <c r="B21" s="4">
        <v>31</v>
      </c>
      <c r="C21" s="3">
        <v>43678</v>
      </c>
      <c r="D21" s="14" t="s">
        <v>36</v>
      </c>
      <c r="E21" s="14" t="s">
        <v>130</v>
      </c>
      <c r="F21" s="14" t="s">
        <v>126</v>
      </c>
      <c r="G21" s="4" t="s">
        <v>55</v>
      </c>
      <c r="H21" s="4" t="s">
        <v>56</v>
      </c>
      <c r="J21" s="11">
        <v>0.33263888888888887</v>
      </c>
      <c r="K21" s="11">
        <v>0.74930555555555556</v>
      </c>
      <c r="L21" s="12">
        <f t="shared" si="0"/>
        <v>10</v>
      </c>
      <c r="M21" s="12">
        <f t="shared" si="1"/>
        <v>8</v>
      </c>
      <c r="N21" s="4" t="s">
        <v>55</v>
      </c>
      <c r="O21" s="4" t="s">
        <v>56</v>
      </c>
      <c r="P21" s="4" t="s">
        <v>117</v>
      </c>
    </row>
    <row r="22" spans="1:16" x14ac:dyDescent="0.55000000000000004">
      <c r="A22" s="4" t="s">
        <v>50</v>
      </c>
      <c r="B22" s="4">
        <v>31</v>
      </c>
      <c r="C22" s="3">
        <v>43679</v>
      </c>
      <c r="D22" s="14" t="s">
        <v>36</v>
      </c>
      <c r="E22" s="14" t="s">
        <v>130</v>
      </c>
      <c r="F22" s="14" t="s">
        <v>126</v>
      </c>
      <c r="G22" s="4" t="s">
        <v>57</v>
      </c>
      <c r="H22" s="4" t="s">
        <v>58</v>
      </c>
      <c r="J22" s="11">
        <v>0.32847222222222222</v>
      </c>
      <c r="K22" s="11">
        <v>0.74513888888888891</v>
      </c>
      <c r="L22" s="12">
        <f t="shared" si="0"/>
        <v>10</v>
      </c>
      <c r="M22" s="12">
        <f t="shared" si="1"/>
        <v>8</v>
      </c>
      <c r="N22" s="4" t="s">
        <v>57</v>
      </c>
      <c r="O22" s="4" t="s">
        <v>58</v>
      </c>
      <c r="P22" s="4" t="s">
        <v>118</v>
      </c>
    </row>
    <row r="23" spans="1:16" x14ac:dyDescent="0.55000000000000004">
      <c r="A23" s="4" t="s">
        <v>59</v>
      </c>
      <c r="B23" s="4">
        <v>32</v>
      </c>
      <c r="C23" s="3">
        <v>43682</v>
      </c>
      <c r="D23" s="14" t="s">
        <v>36</v>
      </c>
      <c r="E23" s="14" t="s">
        <v>130</v>
      </c>
      <c r="F23" s="14" t="s">
        <v>126</v>
      </c>
      <c r="G23" s="4" t="s">
        <v>63</v>
      </c>
      <c r="H23" s="4" t="s">
        <v>64</v>
      </c>
      <c r="J23" s="11">
        <v>0.31666666666666665</v>
      </c>
      <c r="K23" s="11">
        <v>0.73333333333333339</v>
      </c>
      <c r="L23" s="12">
        <f t="shared" si="0"/>
        <v>10.000000000000002</v>
      </c>
      <c r="M23" s="12">
        <f t="shared" si="1"/>
        <v>8.0000000000000018</v>
      </c>
      <c r="N23" s="4" t="s">
        <v>63</v>
      </c>
      <c r="O23" s="4" t="s">
        <v>64</v>
      </c>
      <c r="P23" s="4" t="s">
        <v>119</v>
      </c>
    </row>
    <row r="24" spans="1:16" x14ac:dyDescent="0.55000000000000004">
      <c r="A24" s="4" t="s">
        <v>60</v>
      </c>
      <c r="B24" s="4">
        <v>32</v>
      </c>
      <c r="C24" s="3">
        <v>43683</v>
      </c>
      <c r="D24" s="14" t="s">
        <v>36</v>
      </c>
      <c r="E24" s="14" t="s">
        <v>130</v>
      </c>
      <c r="F24" s="14" t="s">
        <v>126</v>
      </c>
      <c r="G24" s="4" t="s">
        <v>65</v>
      </c>
      <c r="H24" s="4" t="s">
        <v>66</v>
      </c>
      <c r="J24" s="11">
        <v>0.3125</v>
      </c>
      <c r="K24" s="11">
        <v>0.72916666666666663</v>
      </c>
      <c r="L24" s="12">
        <f t="shared" si="0"/>
        <v>10</v>
      </c>
      <c r="M24" s="12">
        <f t="shared" si="1"/>
        <v>8</v>
      </c>
      <c r="N24" s="4" t="s">
        <v>65</v>
      </c>
      <c r="O24" s="4" t="s">
        <v>66</v>
      </c>
      <c r="P24" s="4" t="s">
        <v>121</v>
      </c>
    </row>
    <row r="25" spans="1:16" x14ac:dyDescent="0.55000000000000004">
      <c r="A25" s="4" t="s">
        <v>61</v>
      </c>
      <c r="B25" s="4">
        <v>32</v>
      </c>
      <c r="C25" s="3">
        <v>43684</v>
      </c>
      <c r="D25" s="14" t="s">
        <v>36</v>
      </c>
      <c r="E25" s="14" t="s">
        <v>130</v>
      </c>
      <c r="F25" s="14" t="s">
        <v>126</v>
      </c>
      <c r="G25" s="4" t="s">
        <v>67</v>
      </c>
      <c r="H25" s="4" t="s">
        <v>68</v>
      </c>
      <c r="J25" s="11">
        <v>0.30902777777777779</v>
      </c>
      <c r="K25" s="11">
        <v>0.72569444444444453</v>
      </c>
      <c r="L25" s="12">
        <f t="shared" si="0"/>
        <v>10.000000000000002</v>
      </c>
      <c r="M25" s="12">
        <f t="shared" si="1"/>
        <v>8.0000000000000018</v>
      </c>
      <c r="N25" s="4" t="s">
        <v>67</v>
      </c>
      <c r="O25" s="4" t="s">
        <v>68</v>
      </c>
      <c r="P25" s="4" t="s">
        <v>122</v>
      </c>
    </row>
    <row r="26" spans="1:16" x14ac:dyDescent="0.55000000000000004">
      <c r="A26" s="9" t="s">
        <v>62</v>
      </c>
      <c r="B26" s="9">
        <v>32</v>
      </c>
      <c r="C26" s="8">
        <v>43685</v>
      </c>
      <c r="D26" s="15" t="s">
        <v>36</v>
      </c>
      <c r="E26" s="14" t="s">
        <v>130</v>
      </c>
      <c r="F26" s="15" t="s">
        <v>126</v>
      </c>
      <c r="G26" s="9" t="s">
        <v>69</v>
      </c>
      <c r="H26" s="9" t="s">
        <v>70</v>
      </c>
      <c r="I26" s="9"/>
      <c r="J26" s="11">
        <v>0.30555555555555552</v>
      </c>
      <c r="K26" s="11">
        <v>0.72222222222222221</v>
      </c>
      <c r="L26" s="17">
        <f t="shared" si="0"/>
        <v>10</v>
      </c>
      <c r="M26" s="17">
        <f t="shared" si="1"/>
        <v>8</v>
      </c>
      <c r="N26" s="9" t="s">
        <v>69</v>
      </c>
      <c r="O26" s="9" t="s">
        <v>70</v>
      </c>
      <c r="P26" s="9" t="s">
        <v>120</v>
      </c>
    </row>
    <row r="27" spans="1:16" x14ac:dyDescent="0.55000000000000004">
      <c r="A27" s="19" t="s">
        <v>123</v>
      </c>
      <c r="B27" s="20"/>
      <c r="C27" s="24"/>
      <c r="D27" s="21"/>
      <c r="E27" s="21"/>
      <c r="F27" s="21"/>
      <c r="G27" s="20"/>
      <c r="H27" s="20"/>
      <c r="I27" s="20"/>
      <c r="J27" s="22"/>
      <c r="K27" s="22"/>
      <c r="L27" s="23"/>
      <c r="M27" s="23"/>
      <c r="N27" s="20"/>
      <c r="O27" s="20"/>
      <c r="P27" s="20"/>
    </row>
    <row r="28" spans="1:16" x14ac:dyDescent="0.55000000000000004">
      <c r="A28" s="4" t="s">
        <v>71</v>
      </c>
      <c r="B28" s="4">
        <v>34</v>
      </c>
      <c r="C28" s="3">
        <v>43696</v>
      </c>
      <c r="D28" s="14" t="s">
        <v>36</v>
      </c>
      <c r="E28" s="14" t="s">
        <v>130</v>
      </c>
      <c r="F28" s="14" t="s">
        <v>126</v>
      </c>
      <c r="G28" s="4" t="s">
        <v>76</v>
      </c>
      <c r="H28" s="4" t="s">
        <v>77</v>
      </c>
      <c r="I28" s="4" t="s">
        <v>96</v>
      </c>
      <c r="J28" s="11">
        <v>0.27013888888888887</v>
      </c>
      <c r="K28" s="11">
        <v>0.60347222222222219</v>
      </c>
      <c r="L28" s="12">
        <f t="shared" si="0"/>
        <v>8</v>
      </c>
      <c r="M28" s="13">
        <f t="shared" si="1"/>
        <v>6</v>
      </c>
      <c r="N28" s="4" t="s">
        <v>76</v>
      </c>
      <c r="O28" s="4" t="s">
        <v>77</v>
      </c>
      <c r="P28" s="4" t="s">
        <v>127</v>
      </c>
    </row>
    <row r="29" spans="1:16" x14ac:dyDescent="0.55000000000000004">
      <c r="A29" s="4" t="s">
        <v>72</v>
      </c>
      <c r="B29" s="4">
        <v>34</v>
      </c>
      <c r="C29" s="3">
        <v>43697</v>
      </c>
      <c r="D29" s="14" t="s">
        <v>36</v>
      </c>
      <c r="E29" s="14" t="s">
        <v>130</v>
      </c>
      <c r="F29" s="14" t="s">
        <v>126</v>
      </c>
      <c r="G29" s="4" t="s">
        <v>78</v>
      </c>
      <c r="H29" s="4" t="s">
        <v>79</v>
      </c>
      <c r="J29" s="11">
        <v>0.2673611111111111</v>
      </c>
      <c r="K29" s="11">
        <v>0.60069444444444442</v>
      </c>
      <c r="L29" s="12">
        <f t="shared" si="0"/>
        <v>8</v>
      </c>
      <c r="M29" s="13">
        <f t="shared" si="1"/>
        <v>6</v>
      </c>
      <c r="N29" s="4" t="s">
        <v>78</v>
      </c>
      <c r="O29" s="4" t="s">
        <v>79</v>
      </c>
      <c r="P29" s="4" t="s">
        <v>127</v>
      </c>
    </row>
    <row r="30" spans="1:16" x14ac:dyDescent="0.55000000000000004">
      <c r="A30" s="4" t="s">
        <v>73</v>
      </c>
      <c r="B30" s="4">
        <v>34</v>
      </c>
      <c r="C30" s="3">
        <v>43698</v>
      </c>
      <c r="D30" s="14" t="s">
        <v>36</v>
      </c>
      <c r="E30" s="14" t="s">
        <v>130</v>
      </c>
      <c r="F30" s="14" t="s">
        <v>126</v>
      </c>
      <c r="G30" s="4" t="s">
        <v>80</v>
      </c>
      <c r="H30" s="4" t="s">
        <v>81</v>
      </c>
      <c r="J30" s="11">
        <v>0.26458333333333334</v>
      </c>
      <c r="K30" s="11">
        <v>0.59791666666666665</v>
      </c>
      <c r="L30" s="12">
        <f t="shared" si="0"/>
        <v>8</v>
      </c>
      <c r="M30" s="13">
        <f t="shared" si="1"/>
        <v>6</v>
      </c>
      <c r="N30" s="4" t="s">
        <v>80</v>
      </c>
      <c r="O30" s="4" t="s">
        <v>81</v>
      </c>
      <c r="P30" s="4" t="s">
        <v>127</v>
      </c>
    </row>
    <row r="31" spans="1:16" x14ac:dyDescent="0.55000000000000004">
      <c r="A31" s="4" t="s">
        <v>74</v>
      </c>
      <c r="B31" s="4">
        <v>34</v>
      </c>
      <c r="C31" s="3">
        <v>43699</v>
      </c>
      <c r="D31" s="14" t="s">
        <v>36</v>
      </c>
      <c r="E31" s="14" t="s">
        <v>130</v>
      </c>
      <c r="F31" s="14" t="s">
        <v>126</v>
      </c>
      <c r="G31" s="4" t="s">
        <v>82</v>
      </c>
      <c r="H31" s="4" t="s">
        <v>83</v>
      </c>
      <c r="J31" s="11">
        <v>0.26250000000000001</v>
      </c>
      <c r="K31" s="11">
        <v>0.6791666666666667</v>
      </c>
      <c r="L31" s="12">
        <f t="shared" si="0"/>
        <v>10</v>
      </c>
      <c r="M31" s="12">
        <f t="shared" si="1"/>
        <v>8</v>
      </c>
      <c r="N31" s="4" t="s">
        <v>82</v>
      </c>
      <c r="O31" s="4" t="s">
        <v>83</v>
      </c>
      <c r="P31" s="4" t="s">
        <v>127</v>
      </c>
    </row>
    <row r="32" spans="1:16" x14ac:dyDescent="0.55000000000000004">
      <c r="A32" s="4" t="s">
        <v>75</v>
      </c>
      <c r="B32" s="4">
        <v>34</v>
      </c>
      <c r="C32" s="3">
        <v>43700</v>
      </c>
      <c r="D32" s="14" t="s">
        <v>36</v>
      </c>
      <c r="E32" s="14" t="s">
        <v>130</v>
      </c>
      <c r="F32" s="14" t="s">
        <v>126</v>
      </c>
      <c r="G32" s="4" t="s">
        <v>84</v>
      </c>
      <c r="H32" s="4" t="s">
        <v>85</v>
      </c>
      <c r="J32" s="11">
        <v>0.36388888888888887</v>
      </c>
      <c r="K32" s="11">
        <v>0.78055555555555556</v>
      </c>
      <c r="L32" s="12">
        <f t="shared" si="0"/>
        <v>10</v>
      </c>
      <c r="M32" s="12">
        <f t="shared" si="1"/>
        <v>8</v>
      </c>
      <c r="N32" s="4" t="s">
        <v>84</v>
      </c>
      <c r="O32" s="4" t="s">
        <v>85</v>
      </c>
      <c r="P32" s="4" t="s">
        <v>127</v>
      </c>
    </row>
  </sheetData>
  <mergeCells count="1">
    <mergeCell ref="A18:P18"/>
  </mergeCells>
  <phoneticPr fontId="3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Header>&amp;C&amp;12&amp;F&amp;R&amp;12&amp;D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Dietz</dc:creator>
  <cp:lastModifiedBy>Go</cp:lastModifiedBy>
  <cp:lastPrinted>2019-06-13T06:46:45Z</cp:lastPrinted>
  <dcterms:created xsi:type="dcterms:W3CDTF">2019-04-01T13:32:31Z</dcterms:created>
  <dcterms:modified xsi:type="dcterms:W3CDTF">2019-06-21T09:51:56Z</dcterms:modified>
</cp:coreProperties>
</file>